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1840" windowHeight="8700"/>
  </bookViews>
  <sheets>
    <sheet name="جدول 46" sheetId="1" r:id="rId1"/>
  </sheets>
  <calcPr calcId="145621"/>
</workbook>
</file>

<file path=xl/calcChain.xml><?xml version="1.0" encoding="utf-8"?>
<calcChain xmlns="http://schemas.openxmlformats.org/spreadsheetml/2006/main">
  <c r="B61" i="1" l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60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H82" i="1" l="1"/>
  <c r="G82" i="1"/>
  <c r="F82" i="1"/>
  <c r="E82" i="1"/>
  <c r="D82" i="1"/>
  <c r="C82" i="1"/>
  <c r="B34" i="1"/>
  <c r="B7" i="1"/>
  <c r="B82" i="1" l="1"/>
</calcChain>
</file>

<file path=xl/sharedStrings.xml><?xml version="1.0" encoding="utf-8"?>
<sst xmlns="http://schemas.openxmlformats.org/spreadsheetml/2006/main" count="193" uniqueCount="158">
  <si>
    <t>المعالجون بالمراكز الصحية حسب نوع المرض والمنطقة الطبية</t>
  </si>
  <si>
    <t>المنطقة</t>
  </si>
  <si>
    <t xml:space="preserve"> Total</t>
  </si>
  <si>
    <t xml:space="preserve"> Fujeira</t>
  </si>
  <si>
    <t>R.A.K.</t>
  </si>
  <si>
    <t>U.A.Q.</t>
  </si>
  <si>
    <t xml:space="preserve"> Ajman</t>
  </si>
  <si>
    <t>Sharja</t>
  </si>
  <si>
    <t>Dubai</t>
  </si>
  <si>
    <t>DISTRICT</t>
  </si>
  <si>
    <t>الأمراض</t>
  </si>
  <si>
    <t>الجملــة</t>
  </si>
  <si>
    <t>الفجيرة</t>
  </si>
  <si>
    <t>رأس الخيمة</t>
  </si>
  <si>
    <t>أم القيوين</t>
  </si>
  <si>
    <t>عجمان</t>
  </si>
  <si>
    <t>الشارقة</t>
  </si>
  <si>
    <t>دبـــى</t>
  </si>
  <si>
    <t>DISEASE</t>
  </si>
  <si>
    <t>أمراض معدية معوية</t>
  </si>
  <si>
    <t>Intestinal Infection Disseases</t>
  </si>
  <si>
    <t>التهاب الحلق السبحى  والحمى القرمزية</t>
  </si>
  <si>
    <t>Streptococca Sore Throat</t>
  </si>
  <si>
    <t>أمراض بكتيرية أو جرثومية أخرى</t>
  </si>
  <si>
    <t>Other Bacterial Diseases</t>
  </si>
  <si>
    <t>أمراض فيروسية مع طفح الجلدى</t>
  </si>
  <si>
    <t>Viral Diseases With Rash</t>
  </si>
  <si>
    <t>أمراض فيروسية أخرى</t>
  </si>
  <si>
    <t>Other Viral Diseases</t>
  </si>
  <si>
    <t>ملاريـــا</t>
  </si>
  <si>
    <t>Malaria</t>
  </si>
  <si>
    <t>أمراض تناسليـة</t>
  </si>
  <si>
    <t>Venereal Diseases</t>
  </si>
  <si>
    <t>أمراض فطرية</t>
  </si>
  <si>
    <t>Mycoses</t>
  </si>
  <si>
    <t>عدوى ديدانية</t>
  </si>
  <si>
    <t>Helminthiases</t>
  </si>
  <si>
    <t>الاصابة بقمل والرأس والعانة</t>
  </si>
  <si>
    <t xml:space="preserve">Pediculosis &amp; Phthirus Infec. </t>
  </si>
  <si>
    <t>الجـــــرب</t>
  </si>
  <si>
    <t>Acariasis</t>
  </si>
  <si>
    <t>الأورام الخبيثة</t>
  </si>
  <si>
    <t>Malignant Neoplasm</t>
  </si>
  <si>
    <t>الأورام الحميدة</t>
  </si>
  <si>
    <t>Benign Neoplasma</t>
  </si>
  <si>
    <t>اضطرابات الغدة الدرقية</t>
  </si>
  <si>
    <t>Disorders of Tyroid Olano</t>
  </si>
  <si>
    <t>البول السكرى</t>
  </si>
  <si>
    <t>Diabetes Mellitus</t>
  </si>
  <si>
    <t>حالات نقص التغذية</t>
  </si>
  <si>
    <t>Nutritional Deficiensies</t>
  </si>
  <si>
    <t>اضطرابات في أيض المواد الدهنية</t>
  </si>
  <si>
    <t>Disorder of lipoid Metabolism</t>
  </si>
  <si>
    <t>النقرس</t>
  </si>
  <si>
    <t>Gout</t>
  </si>
  <si>
    <t>أنيميا بسبب نفص الحديد</t>
  </si>
  <si>
    <t>Iron Deficiency Anaemias</t>
  </si>
  <si>
    <t>أنيميا بسبب تحلل الكرات الحمراء</t>
  </si>
  <si>
    <t>Hereditary Haemolytic Anaemias</t>
  </si>
  <si>
    <t>أمراض الدم ومكوناته</t>
  </si>
  <si>
    <t>Diseases of Blood</t>
  </si>
  <si>
    <t xml:space="preserve"> CONT.PATIENTS TREATED  AT P.H.C. BY TYPE OF DISEASE &amp; MEDICAL DISTRICT</t>
  </si>
  <si>
    <t xml:space="preserve">             المنطقة</t>
  </si>
  <si>
    <t>Fujeira</t>
  </si>
  <si>
    <t>Ajman</t>
  </si>
  <si>
    <t xml:space="preserve"> </t>
  </si>
  <si>
    <t>الأمراض النفسية والعصبية</t>
  </si>
  <si>
    <t>Prychoses Mental Diseases</t>
  </si>
  <si>
    <t>الاعتماد على العقاقير أو الأدمان الدوائى</t>
  </si>
  <si>
    <t>Drug Dependence</t>
  </si>
  <si>
    <t>التخلف العقلى</t>
  </si>
  <si>
    <t>Mental Retardation</t>
  </si>
  <si>
    <t>الصرع</t>
  </si>
  <si>
    <t>Eplepsy</t>
  </si>
  <si>
    <t>الصداع النصفى</t>
  </si>
  <si>
    <t>Migrane</t>
  </si>
  <si>
    <t xml:space="preserve">اضطرابات أخرى بالجهاز العصبى المركزى </t>
  </si>
  <si>
    <t xml:space="preserve">Diseases of the Central Nervous System </t>
  </si>
  <si>
    <t xml:space="preserve">اضطرابات أخرى بالجهاز العصبى الطرفى  </t>
  </si>
  <si>
    <t>Diseases of the Peripheral Nervous System</t>
  </si>
  <si>
    <t>اضطرابات العين وملحقائها</t>
  </si>
  <si>
    <t>Diseases of the Eye &amp; Adnexa</t>
  </si>
  <si>
    <t xml:space="preserve">اضطرابات الانكسار الضوئى أوالتكيف  </t>
  </si>
  <si>
    <t xml:space="preserve">Disorders of Refraction and Accommopation </t>
  </si>
  <si>
    <t>أمراض الأذن</t>
  </si>
  <si>
    <t xml:space="preserve">Disease of  Ear &amp; Mastoid Process  </t>
  </si>
  <si>
    <t xml:space="preserve">الحمى الروماتيزمية الحادة </t>
  </si>
  <si>
    <t>Acute Rheumatic Fever</t>
  </si>
  <si>
    <t>أمراض القلب الروماتزمية المزمنة</t>
  </si>
  <si>
    <t>Chronic Rheumatic Heart Diseases</t>
  </si>
  <si>
    <t xml:space="preserve"> مرض ارتفاع ضغط الدم</t>
  </si>
  <si>
    <t>Hypertensive Diseases</t>
  </si>
  <si>
    <t>اصابة الأوعية التاجية (الأسكيمية)</t>
  </si>
  <si>
    <t>Ishchaemic Heart Disease</t>
  </si>
  <si>
    <t>أمراض قلب أخرى</t>
  </si>
  <si>
    <t>Other Forms Of Heart Diseases</t>
  </si>
  <si>
    <t>أمراض الأوردة والأوعية الليمفاوية</t>
  </si>
  <si>
    <t xml:space="preserve">Diseases of Veins &amp; Lymphatics </t>
  </si>
  <si>
    <t xml:space="preserve">نزلة البرد -  الزكام </t>
  </si>
  <si>
    <t xml:space="preserve">Acute Nasopharyngitis </t>
  </si>
  <si>
    <t>التهاب البلعوم الحاد</t>
  </si>
  <si>
    <t>Acute Pharyngitis</t>
  </si>
  <si>
    <t>التهاب اللوزتين الحاد</t>
  </si>
  <si>
    <t>Acute Tonsillitis</t>
  </si>
  <si>
    <t>التهاب الشعب الحاد</t>
  </si>
  <si>
    <t>Acute Bronchitis &amp; Bronchiolitis</t>
  </si>
  <si>
    <t>التهاب اللوزتين والحمى المزمن</t>
  </si>
  <si>
    <t>Chronic Diseases of Tonsils &amp; Adenoids</t>
  </si>
  <si>
    <t>المعالجون  بالمراكز الصحية حسب نوع المرض والمنطقة الطبية</t>
  </si>
  <si>
    <t>حساسية الأنف</t>
  </si>
  <si>
    <t>Allergic Rhinitis</t>
  </si>
  <si>
    <t>أمراض أخرىبالجهاز التنفسى العلوى</t>
  </si>
  <si>
    <t>Other D.of Upper Respiratory Tract</t>
  </si>
  <si>
    <t>التهاب الشعبى المزمن</t>
  </si>
  <si>
    <t>chronic Bronchitis</t>
  </si>
  <si>
    <t>الربو ( الأسما )</t>
  </si>
  <si>
    <t>Asthma</t>
  </si>
  <si>
    <t>أمراض أخرى بالجهاز التنفسى</t>
  </si>
  <si>
    <t>Other Diseases of Respiratory System</t>
  </si>
  <si>
    <t>أمراض التجويف الفمى  والغدد اللعابية والفكية</t>
  </si>
  <si>
    <t>Diseases of Oral Cavity</t>
  </si>
  <si>
    <t>أمراض المرى والمعدة  والأثنى عشر</t>
  </si>
  <si>
    <t>Diseases of Oesophagus Stomach &amp; Duodenam</t>
  </si>
  <si>
    <t>التهاب الزائدة الدودية الحادة</t>
  </si>
  <si>
    <t xml:space="preserve">Acute Appendicitis </t>
  </si>
  <si>
    <t>التهاب الزائدة الدودية غير المحددة</t>
  </si>
  <si>
    <t>Unqualified Appendicitis</t>
  </si>
  <si>
    <t>التهاب غير المعدى بالأمعاء والقولون</t>
  </si>
  <si>
    <t>non-infective Enteritis &amp; Colitis</t>
  </si>
  <si>
    <t>الفتوق البطنيــة</t>
  </si>
  <si>
    <t>Herina of Abdominal Cavity</t>
  </si>
  <si>
    <t>أمراض أخري بالجهاز الهضمى</t>
  </si>
  <si>
    <t>Other Diseases of Digestive System</t>
  </si>
  <si>
    <t>حصاة بالكلي أو الحالب</t>
  </si>
  <si>
    <t>Calculus of Kidney &amp; Ureter</t>
  </si>
  <si>
    <t>أمراض أخرى بالجهاز البولى</t>
  </si>
  <si>
    <t>Diseases of the Genitourinary System</t>
  </si>
  <si>
    <t>أمراض الأعضاء التناسلية للذكور</t>
  </si>
  <si>
    <t>Diseases of Male Genital Organs</t>
  </si>
  <si>
    <t>اضطرابات الثدى</t>
  </si>
  <si>
    <t>Disorders of Breast</t>
  </si>
  <si>
    <t>أمراض الجهاز التناسلى للأناث</t>
  </si>
  <si>
    <t>Diseases of Female Genital Organs</t>
  </si>
  <si>
    <t>أمراض الجلد والأنسجة تحت الجلد</t>
  </si>
  <si>
    <t>Dis. of Skin and Subcutaneous Tissue</t>
  </si>
  <si>
    <t>أمراض خاصة بالجهازالهيكلى الحركى</t>
  </si>
  <si>
    <t xml:space="preserve">Dis. of Museulo- Skelet Al Syst. </t>
  </si>
  <si>
    <t xml:space="preserve">ارتفاع درجة الحرارة بدون معرفة السبب  </t>
  </si>
  <si>
    <t>Genera Symptoms</t>
  </si>
  <si>
    <t>أخـــــــرى</t>
  </si>
  <si>
    <t>Others</t>
  </si>
  <si>
    <t>غير مبين</t>
  </si>
  <si>
    <t>الجملـــــــة</t>
  </si>
  <si>
    <t>TOTAL</t>
  </si>
  <si>
    <t>جدول ( 38 ) TABLE</t>
  </si>
  <si>
    <t>تابع جدول ( 38 ) CON. TABLE</t>
  </si>
  <si>
    <t>المعالجون بالمراكز الصحية حسب نوع المرض والمنطقة الطبية 2015</t>
  </si>
  <si>
    <t>PATIENTS TREATED  AT P.H.C. BY TYPE OF DISEASE &amp; MEDICAL DISTRICT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</si>
</sst>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0"/>
      <name val="MS Sans Serif"/>
      <charset val="178"/>
    </font>
    <font>
      <b/>
      <sz val="12"/>
      <name val="MS Sans Serif"/>
      <family val="2"/>
    </font>
    <font>
      <b/>
      <sz val="10"/>
      <name val="MS Sans Serif"/>
      <family val="2"/>
    </font>
    <font>
      <b/>
      <sz val="8"/>
      <name val="MS Sans Serif"/>
      <family val="2"/>
    </font>
    <font>
      <b/>
      <sz val="8.5"/>
      <name val="MS Sans Serif"/>
      <family val="2"/>
      <charset val="178"/>
    </font>
    <font>
      <sz val="8.5"/>
      <name val="MS Sans Serif"/>
      <family val="2"/>
      <charset val="178"/>
    </font>
    <font>
      <b/>
      <sz val="8.5"/>
      <name val="MS Sans Serif"/>
      <family val="2"/>
    </font>
    <font>
      <b/>
      <sz val="10"/>
      <name val="MS Sans Serif"/>
      <family val="2"/>
      <charset val="178"/>
    </font>
    <font>
      <sz val="10"/>
      <name val="Arabic Transparent"/>
      <charset val="17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0" fontId="8" fillId="0" borderId="0" applyNumberFormat="0">
      <alignment horizontal="right"/>
    </xf>
  </cellStyleXfs>
  <cellXfs count="51">
    <xf numFmtId="0" fontId="0" fillId="0" borderId="0" xfId="0"/>
    <xf numFmtId="0" fontId="2" fillId="2" borderId="1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readingOrder="2"/>
    </xf>
    <xf numFmtId="0" fontId="3" fillId="2" borderId="1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right" vertical="top"/>
    </xf>
    <xf numFmtId="0" fontId="2" fillId="2" borderId="2" xfId="0" applyFont="1" applyFill="1" applyBorder="1"/>
    <xf numFmtId="0" fontId="3" fillId="2" borderId="2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/>
    </xf>
    <xf numFmtId="0" fontId="2" fillId="2" borderId="2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left"/>
    </xf>
    <xf numFmtId="0" fontId="4" fillId="0" borderId="4" xfId="0" applyFont="1" applyBorder="1" applyAlignment="1">
      <alignment horizontal="right" vertical="center" wrapText="1"/>
    </xf>
    <xf numFmtId="0" fontId="4" fillId="0" borderId="4" xfId="0" applyFont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right" vertical="center" wrapText="1"/>
    </xf>
    <xf numFmtId="0" fontId="5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left" vertical="center" wrapText="1"/>
    </xf>
    <xf numFmtId="0" fontId="5" fillId="3" borderId="5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right" vertical="center"/>
    </xf>
    <xf numFmtId="0" fontId="6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right" vertical="center" wrapText="1"/>
    </xf>
    <xf numFmtId="0" fontId="5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horizontal="left" vertical="center" wrapText="1"/>
    </xf>
    <xf numFmtId="0" fontId="2" fillId="0" borderId="0" xfId="0" applyFont="1" applyBorder="1" applyAlignment="1">
      <alignment vertical="center" wrapText="1"/>
    </xf>
    <xf numFmtId="0" fontId="0" fillId="0" borderId="0" xfId="0" applyBorder="1"/>
    <xf numFmtId="0" fontId="7" fillId="0" borderId="7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left"/>
    </xf>
    <xf numFmtId="0" fontId="4" fillId="0" borderId="4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5" fillId="0" borderId="5" xfId="0" applyFont="1" applyFill="1" applyBorder="1" applyAlignment="1">
      <alignment horizontal="center" vertical="center"/>
    </xf>
    <xf numFmtId="0" fontId="4" fillId="0" borderId="6" xfId="0" applyFont="1" applyBorder="1" applyAlignment="1">
      <alignment vertical="center" wrapText="1"/>
    </xf>
    <xf numFmtId="0" fontId="7" fillId="2" borderId="1" xfId="0" applyFont="1" applyFill="1" applyBorder="1" applyAlignment="1">
      <alignment horizontal="center"/>
    </xf>
    <xf numFmtId="0" fontId="7" fillId="2" borderId="2" xfId="0" applyFont="1" applyFill="1" applyBorder="1"/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/>
    </xf>
    <xf numFmtId="0" fontId="4" fillId="0" borderId="9" xfId="0" applyFont="1" applyBorder="1" applyAlignment="1">
      <alignment horizontal="left" vertical="center" wrapText="1"/>
    </xf>
    <xf numFmtId="0" fontId="4" fillId="2" borderId="10" xfId="0" applyFont="1" applyFill="1" applyBorder="1" applyAlignment="1">
      <alignment vertical="center" wrapText="1"/>
    </xf>
    <xf numFmtId="0" fontId="4" fillId="2" borderId="10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left" vertical="center" wrapText="1"/>
    </xf>
    <xf numFmtId="0" fontId="5" fillId="0" borderId="11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8" xfId="0" applyFont="1" applyBorder="1" applyAlignment="1">
      <alignment horizontal="center" vertical="top" readingOrder="2"/>
    </xf>
    <xf numFmtId="0" fontId="2" fillId="0" borderId="0" xfId="0" applyFont="1" applyAlignment="1">
      <alignment horizontal="center" readingOrder="2"/>
    </xf>
  </cellXfs>
  <cellStyles count="2">
    <cellStyle name="MS_Arabic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0</xdr:col>
      <xdr:colOff>809625</xdr:colOff>
      <xdr:row>5</xdr:row>
      <xdr:rowOff>409575</xdr:rowOff>
    </xdr:to>
    <xdr:sp macro="" textlink="">
      <xdr:nvSpPr>
        <xdr:cNvPr id="2" name="Line 15"/>
        <xdr:cNvSpPr>
          <a:spLocks noChangeShapeType="1"/>
        </xdr:cNvSpPr>
      </xdr:nvSpPr>
      <xdr:spPr bwMode="auto">
        <a:xfrm flipH="1">
          <a:off x="155990925" y="695325"/>
          <a:ext cx="771525" cy="657225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9525</xdr:colOff>
      <xdr:row>4</xdr:row>
      <xdr:rowOff>0</xdr:rowOff>
    </xdr:from>
    <xdr:to>
      <xdr:col>9</xdr:col>
      <xdr:colOff>0</xdr:colOff>
      <xdr:row>6</xdr:row>
      <xdr:rowOff>0</xdr:rowOff>
    </xdr:to>
    <xdr:sp macro="" textlink="">
      <xdr:nvSpPr>
        <xdr:cNvPr id="3" name="Line 16"/>
        <xdr:cNvSpPr>
          <a:spLocks noChangeShapeType="1"/>
        </xdr:cNvSpPr>
      </xdr:nvSpPr>
      <xdr:spPr bwMode="auto">
        <a:xfrm>
          <a:off x="149961600" y="695325"/>
          <a:ext cx="1371600" cy="66675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31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4" name="Line 33"/>
        <xdr:cNvSpPr>
          <a:spLocks noChangeShapeType="1"/>
        </xdr:cNvSpPr>
      </xdr:nvSpPr>
      <xdr:spPr bwMode="auto">
        <a:xfrm flipH="1">
          <a:off x="155990925" y="11220450"/>
          <a:ext cx="771525" cy="561975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31</xdr:row>
      <xdr:rowOff>0</xdr:rowOff>
    </xdr:from>
    <xdr:to>
      <xdr:col>9</xdr:col>
      <xdr:colOff>0</xdr:colOff>
      <xdr:row>32</xdr:row>
      <xdr:rowOff>390525</xdr:rowOff>
    </xdr:to>
    <xdr:sp macro="" textlink="">
      <xdr:nvSpPr>
        <xdr:cNvPr id="5" name="Line 34"/>
        <xdr:cNvSpPr>
          <a:spLocks noChangeShapeType="1"/>
        </xdr:cNvSpPr>
      </xdr:nvSpPr>
      <xdr:spPr bwMode="auto">
        <a:xfrm>
          <a:off x="149961600" y="11220450"/>
          <a:ext cx="1381125" cy="55245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57</xdr:row>
      <xdr:rowOff>9525</xdr:rowOff>
    </xdr:from>
    <xdr:to>
      <xdr:col>0</xdr:col>
      <xdr:colOff>809625</xdr:colOff>
      <xdr:row>59</xdr:row>
      <xdr:rowOff>0</xdr:rowOff>
    </xdr:to>
    <xdr:sp macro="" textlink="">
      <xdr:nvSpPr>
        <xdr:cNvPr id="6" name="Line 35"/>
        <xdr:cNvSpPr>
          <a:spLocks noChangeShapeType="1"/>
        </xdr:cNvSpPr>
      </xdr:nvSpPr>
      <xdr:spPr bwMode="auto">
        <a:xfrm flipH="1">
          <a:off x="155990925" y="21469350"/>
          <a:ext cx="771525" cy="619125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19050</xdr:colOff>
      <xdr:row>57</xdr:row>
      <xdr:rowOff>0</xdr:rowOff>
    </xdr:from>
    <xdr:to>
      <xdr:col>9</xdr:col>
      <xdr:colOff>0</xdr:colOff>
      <xdr:row>58</xdr:row>
      <xdr:rowOff>419100</xdr:rowOff>
    </xdr:to>
    <xdr:sp macro="" textlink="">
      <xdr:nvSpPr>
        <xdr:cNvPr id="7" name="Line 36"/>
        <xdr:cNvSpPr>
          <a:spLocks noChangeShapeType="1"/>
        </xdr:cNvSpPr>
      </xdr:nvSpPr>
      <xdr:spPr bwMode="auto">
        <a:xfrm>
          <a:off x="149961600" y="21459825"/>
          <a:ext cx="1362075" cy="619125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4"/>
  <sheetViews>
    <sheetView showGridLines="0" rightToLeft="1" tabSelected="1" workbookViewId="0">
      <selection activeCell="A2" sqref="A2:I2"/>
    </sheetView>
  </sheetViews>
  <sheetFormatPr defaultRowHeight="12.75"/>
  <cols>
    <col min="1" max="1" width="11.5703125" customWidth="1"/>
    <col min="2" max="8" width="8.7109375" customWidth="1"/>
    <col min="9" max="9" width="20.7109375" customWidth="1"/>
    <col min="11" max="11" width="9.140625" style="26"/>
  </cols>
  <sheetData>
    <row r="1" spans="1:10" ht="15.75">
      <c r="A1" s="47" t="s">
        <v>156</v>
      </c>
      <c r="B1" s="47"/>
      <c r="C1" s="47"/>
      <c r="D1" s="47"/>
      <c r="E1" s="47"/>
      <c r="F1" s="47"/>
      <c r="G1" s="47"/>
      <c r="H1" s="47"/>
      <c r="I1" s="47"/>
    </row>
    <row r="2" spans="1:10">
      <c r="A2" s="48" t="s">
        <v>157</v>
      </c>
      <c r="B2" s="48"/>
      <c r="C2" s="48"/>
      <c r="D2" s="48"/>
      <c r="E2" s="48"/>
      <c r="F2" s="48"/>
      <c r="G2" s="48"/>
      <c r="H2" s="48"/>
      <c r="I2" s="48"/>
    </row>
    <row r="3" spans="1:10">
      <c r="A3" s="50" t="s">
        <v>154</v>
      </c>
      <c r="B3" s="50"/>
      <c r="C3" s="50"/>
      <c r="D3" s="50"/>
      <c r="E3" s="50"/>
      <c r="F3" s="50"/>
      <c r="G3" s="50"/>
      <c r="H3" s="50"/>
      <c r="I3" s="50"/>
    </row>
    <row r="4" spans="1:10" ht="13.5" thickBot="1"/>
    <row r="5" spans="1:10" ht="19.5" customHeight="1">
      <c r="A5" s="1" t="s">
        <v>1</v>
      </c>
      <c r="B5" s="3" t="s">
        <v>2</v>
      </c>
      <c r="C5" s="4" t="s">
        <v>3</v>
      </c>
      <c r="D5" s="2" t="s">
        <v>4</v>
      </c>
      <c r="E5" s="2" t="s">
        <v>5</v>
      </c>
      <c r="F5" s="4" t="s">
        <v>6</v>
      </c>
      <c r="G5" s="2" t="s">
        <v>7</v>
      </c>
      <c r="H5" s="2" t="s">
        <v>8</v>
      </c>
      <c r="I5" s="5" t="s">
        <v>9</v>
      </c>
    </row>
    <row r="6" spans="1:10" ht="33" customHeight="1" thickBot="1">
      <c r="A6" s="6" t="s">
        <v>10</v>
      </c>
      <c r="B6" s="8" t="s">
        <v>11</v>
      </c>
      <c r="C6" s="8" t="s">
        <v>12</v>
      </c>
      <c r="D6" s="9" t="s">
        <v>13</v>
      </c>
      <c r="E6" s="9" t="s">
        <v>14</v>
      </c>
      <c r="F6" s="8" t="s">
        <v>15</v>
      </c>
      <c r="G6" s="8" t="s">
        <v>16</v>
      </c>
      <c r="H6" s="8" t="s">
        <v>17</v>
      </c>
      <c r="I6" s="10" t="s">
        <v>18</v>
      </c>
    </row>
    <row r="7" spans="1:10" ht="30" customHeight="1" thickBot="1">
      <c r="A7" s="11" t="s">
        <v>19</v>
      </c>
      <c r="B7" s="12">
        <f t="shared" ref="B7:B27" si="0">SUM(C7:H7)</f>
        <v>19427</v>
      </c>
      <c r="C7" s="13">
        <v>6712</v>
      </c>
      <c r="D7" s="14">
        <v>4085</v>
      </c>
      <c r="E7" s="14">
        <v>7</v>
      </c>
      <c r="F7" s="13">
        <v>2320</v>
      </c>
      <c r="G7" s="14">
        <v>6182</v>
      </c>
      <c r="H7" s="14">
        <v>121</v>
      </c>
      <c r="I7" s="15" t="s">
        <v>20</v>
      </c>
      <c r="J7" s="46"/>
    </row>
    <row r="8" spans="1:10" ht="44.25" customHeight="1" thickBot="1">
      <c r="A8" s="16" t="s">
        <v>21</v>
      </c>
      <c r="B8" s="12">
        <f t="shared" si="0"/>
        <v>366</v>
      </c>
      <c r="C8" s="17">
        <v>33</v>
      </c>
      <c r="D8" s="17">
        <v>85</v>
      </c>
      <c r="E8" s="17">
        <v>0</v>
      </c>
      <c r="F8" s="17">
        <v>37</v>
      </c>
      <c r="G8" s="17">
        <v>210</v>
      </c>
      <c r="H8" s="17">
        <v>1</v>
      </c>
      <c r="I8" s="18" t="s">
        <v>22</v>
      </c>
      <c r="J8" s="46"/>
    </row>
    <row r="9" spans="1:10" ht="37.5" customHeight="1" thickBot="1">
      <c r="A9" s="16" t="s">
        <v>23</v>
      </c>
      <c r="B9" s="12">
        <f t="shared" si="0"/>
        <v>811</v>
      </c>
      <c r="C9" s="17">
        <v>166</v>
      </c>
      <c r="D9" s="19">
        <v>80</v>
      </c>
      <c r="E9" s="17">
        <v>3</v>
      </c>
      <c r="F9" s="17">
        <v>222</v>
      </c>
      <c r="G9" s="17">
        <v>335</v>
      </c>
      <c r="H9" s="17">
        <v>5</v>
      </c>
      <c r="I9" s="18" t="s">
        <v>24</v>
      </c>
      <c r="J9" s="46"/>
    </row>
    <row r="10" spans="1:10" ht="39" customHeight="1" thickBot="1">
      <c r="A10" s="16" t="s">
        <v>25</v>
      </c>
      <c r="B10" s="12">
        <f t="shared" si="0"/>
        <v>3007</v>
      </c>
      <c r="C10" s="17">
        <v>575</v>
      </c>
      <c r="D10" s="17">
        <v>459</v>
      </c>
      <c r="E10" s="17">
        <v>89</v>
      </c>
      <c r="F10" s="17">
        <v>304</v>
      </c>
      <c r="G10" s="17">
        <v>1561</v>
      </c>
      <c r="H10" s="17">
        <v>19</v>
      </c>
      <c r="I10" s="18" t="s">
        <v>26</v>
      </c>
      <c r="J10" s="46"/>
    </row>
    <row r="11" spans="1:10" ht="32.25" customHeight="1" thickBot="1">
      <c r="A11" s="16" t="s">
        <v>27</v>
      </c>
      <c r="B11" s="12">
        <f t="shared" si="0"/>
        <v>3775</v>
      </c>
      <c r="C11" s="17">
        <v>853</v>
      </c>
      <c r="D11" s="19">
        <v>20</v>
      </c>
      <c r="E11" s="17">
        <v>9</v>
      </c>
      <c r="F11" s="17">
        <v>853</v>
      </c>
      <c r="G11" s="17">
        <v>1953</v>
      </c>
      <c r="H11" s="17">
        <v>87</v>
      </c>
      <c r="I11" s="18" t="s">
        <v>28</v>
      </c>
      <c r="J11" s="46"/>
    </row>
    <row r="12" spans="1:10" ht="31.5" customHeight="1" thickBot="1">
      <c r="A12" s="20" t="s">
        <v>29</v>
      </c>
      <c r="B12" s="12">
        <f t="shared" si="0"/>
        <v>24</v>
      </c>
      <c r="C12" s="17">
        <v>0</v>
      </c>
      <c r="D12" s="19">
        <v>0</v>
      </c>
      <c r="E12" s="17">
        <v>1</v>
      </c>
      <c r="F12" s="17">
        <v>0</v>
      </c>
      <c r="G12" s="17">
        <v>23</v>
      </c>
      <c r="H12" s="17">
        <v>0</v>
      </c>
      <c r="I12" s="21" t="s">
        <v>30</v>
      </c>
      <c r="J12" s="46"/>
    </row>
    <row r="13" spans="1:10" ht="30.75" customHeight="1" thickBot="1">
      <c r="A13" s="20" t="s">
        <v>31</v>
      </c>
      <c r="B13" s="12">
        <f t="shared" si="0"/>
        <v>962</v>
      </c>
      <c r="C13" s="17">
        <v>3</v>
      </c>
      <c r="D13" s="17">
        <v>14</v>
      </c>
      <c r="E13" s="17">
        <v>1</v>
      </c>
      <c r="F13" s="17">
        <v>6</v>
      </c>
      <c r="G13" s="17">
        <v>937</v>
      </c>
      <c r="H13" s="17">
        <v>1</v>
      </c>
      <c r="I13" s="18" t="s">
        <v>32</v>
      </c>
      <c r="J13" s="46"/>
    </row>
    <row r="14" spans="1:10" ht="31.5" customHeight="1" thickBot="1">
      <c r="A14" s="20" t="s">
        <v>33</v>
      </c>
      <c r="B14" s="12">
        <f t="shared" si="0"/>
        <v>2585</v>
      </c>
      <c r="C14" s="17">
        <v>595</v>
      </c>
      <c r="D14" s="17">
        <v>398</v>
      </c>
      <c r="E14" s="17">
        <v>11</v>
      </c>
      <c r="F14" s="17">
        <v>474</v>
      </c>
      <c r="G14" s="17">
        <v>1072</v>
      </c>
      <c r="H14" s="17">
        <v>35</v>
      </c>
      <c r="I14" s="21" t="s">
        <v>34</v>
      </c>
      <c r="J14" s="46"/>
    </row>
    <row r="15" spans="1:10" ht="28.5" customHeight="1" thickBot="1">
      <c r="A15" s="20" t="s">
        <v>35</v>
      </c>
      <c r="B15" s="12">
        <f t="shared" si="0"/>
        <v>828</v>
      </c>
      <c r="C15" s="17">
        <v>193</v>
      </c>
      <c r="D15" s="17">
        <v>252</v>
      </c>
      <c r="E15" s="17">
        <v>2</v>
      </c>
      <c r="F15" s="17">
        <v>235</v>
      </c>
      <c r="G15" s="17">
        <v>140</v>
      </c>
      <c r="H15" s="17">
        <v>6</v>
      </c>
      <c r="I15" s="21" t="s">
        <v>36</v>
      </c>
      <c r="J15" s="46"/>
    </row>
    <row r="16" spans="1:10" ht="29.25" customHeight="1" thickBot="1">
      <c r="A16" s="16" t="s">
        <v>37</v>
      </c>
      <c r="B16" s="12">
        <f t="shared" si="0"/>
        <v>450</v>
      </c>
      <c r="C16" s="17">
        <v>145</v>
      </c>
      <c r="D16" s="17">
        <v>38</v>
      </c>
      <c r="E16" s="17">
        <v>1</v>
      </c>
      <c r="F16" s="17">
        <v>158</v>
      </c>
      <c r="G16" s="17">
        <v>106</v>
      </c>
      <c r="H16" s="17">
        <v>2</v>
      </c>
      <c r="I16" s="18" t="s">
        <v>38</v>
      </c>
      <c r="J16" s="46"/>
    </row>
    <row r="17" spans="1:11" ht="28.5" customHeight="1" thickBot="1">
      <c r="A17" s="20" t="s">
        <v>39</v>
      </c>
      <c r="B17" s="12">
        <f t="shared" si="0"/>
        <v>99</v>
      </c>
      <c r="C17" s="17">
        <v>7</v>
      </c>
      <c r="D17" s="17">
        <v>37</v>
      </c>
      <c r="E17" s="17">
        <v>0</v>
      </c>
      <c r="F17" s="17">
        <v>2</v>
      </c>
      <c r="G17" s="17">
        <v>53</v>
      </c>
      <c r="H17" s="17">
        <v>0</v>
      </c>
      <c r="I17" s="21" t="s">
        <v>40</v>
      </c>
      <c r="J17" s="46"/>
    </row>
    <row r="18" spans="1:11" ht="28.5" customHeight="1" thickBot="1">
      <c r="A18" s="20" t="s">
        <v>41</v>
      </c>
      <c r="B18" s="12">
        <f t="shared" si="0"/>
        <v>82</v>
      </c>
      <c r="C18" s="17">
        <v>0</v>
      </c>
      <c r="D18" s="17">
        <v>10</v>
      </c>
      <c r="E18" s="17">
        <v>3</v>
      </c>
      <c r="F18" s="17">
        <v>13</v>
      </c>
      <c r="G18" s="17">
        <v>35</v>
      </c>
      <c r="H18" s="17">
        <v>21</v>
      </c>
      <c r="I18" s="18" t="s">
        <v>42</v>
      </c>
      <c r="J18" s="46"/>
    </row>
    <row r="19" spans="1:11" ht="29.25" customHeight="1" thickBot="1">
      <c r="A19" s="20" t="s">
        <v>43</v>
      </c>
      <c r="B19" s="12">
        <f t="shared" si="0"/>
        <v>367</v>
      </c>
      <c r="C19" s="17">
        <v>22</v>
      </c>
      <c r="D19" s="17">
        <v>98</v>
      </c>
      <c r="E19" s="17">
        <v>2</v>
      </c>
      <c r="F19" s="17">
        <v>64</v>
      </c>
      <c r="G19" s="17">
        <v>162</v>
      </c>
      <c r="H19" s="17">
        <v>19</v>
      </c>
      <c r="I19" s="18" t="s">
        <v>44</v>
      </c>
      <c r="J19" s="46"/>
    </row>
    <row r="20" spans="1:11" ht="29.25" customHeight="1" thickBot="1">
      <c r="A20" s="16" t="s">
        <v>45</v>
      </c>
      <c r="B20" s="12">
        <f t="shared" si="0"/>
        <v>10626</v>
      </c>
      <c r="C20" s="17">
        <v>967</v>
      </c>
      <c r="D20" s="17">
        <v>5581</v>
      </c>
      <c r="E20" s="17">
        <v>176</v>
      </c>
      <c r="F20" s="17">
        <v>560</v>
      </c>
      <c r="G20" s="17">
        <v>2970</v>
      </c>
      <c r="H20" s="17">
        <v>372</v>
      </c>
      <c r="I20" s="18" t="s">
        <v>46</v>
      </c>
      <c r="J20" s="46"/>
    </row>
    <row r="21" spans="1:11" ht="27" customHeight="1" thickBot="1">
      <c r="A21" s="20" t="s">
        <v>47</v>
      </c>
      <c r="B21" s="12">
        <f t="shared" si="0"/>
        <v>69366</v>
      </c>
      <c r="C21" s="17">
        <v>11379</v>
      </c>
      <c r="D21" s="17">
        <v>22544</v>
      </c>
      <c r="E21" s="17">
        <v>2015</v>
      </c>
      <c r="F21" s="17">
        <v>3171</v>
      </c>
      <c r="G21" s="17">
        <v>27329</v>
      </c>
      <c r="H21" s="17">
        <v>2928</v>
      </c>
      <c r="I21" s="18" t="s">
        <v>48</v>
      </c>
      <c r="J21" s="46"/>
    </row>
    <row r="22" spans="1:11" ht="30.75" customHeight="1" thickBot="1">
      <c r="A22" s="16" t="s">
        <v>49</v>
      </c>
      <c r="B22" s="12">
        <f t="shared" si="0"/>
        <v>3767</v>
      </c>
      <c r="C22" s="17">
        <v>304</v>
      </c>
      <c r="D22" s="17">
        <v>1600</v>
      </c>
      <c r="E22" s="17">
        <v>10</v>
      </c>
      <c r="F22" s="17">
        <v>162</v>
      </c>
      <c r="G22" s="17">
        <v>1525</v>
      </c>
      <c r="H22" s="17">
        <v>166</v>
      </c>
      <c r="I22" s="18" t="s">
        <v>50</v>
      </c>
      <c r="J22" s="46"/>
    </row>
    <row r="23" spans="1:11" ht="38.25" customHeight="1" thickBot="1">
      <c r="A23" s="16" t="s">
        <v>51</v>
      </c>
      <c r="B23" s="12">
        <f t="shared" si="0"/>
        <v>38111</v>
      </c>
      <c r="C23" s="17">
        <v>8902</v>
      </c>
      <c r="D23" s="17">
        <v>9405</v>
      </c>
      <c r="E23" s="17">
        <v>831</v>
      </c>
      <c r="F23" s="17">
        <v>1944</v>
      </c>
      <c r="G23" s="17">
        <v>15664</v>
      </c>
      <c r="H23" s="17">
        <v>1365</v>
      </c>
      <c r="I23" s="18" t="s">
        <v>52</v>
      </c>
      <c r="J23" s="46"/>
    </row>
    <row r="24" spans="1:11" ht="30" customHeight="1" thickBot="1">
      <c r="A24" s="20" t="s">
        <v>53</v>
      </c>
      <c r="B24" s="12">
        <f t="shared" si="0"/>
        <v>890</v>
      </c>
      <c r="C24" s="19">
        <v>83</v>
      </c>
      <c r="D24" s="17">
        <v>217</v>
      </c>
      <c r="E24" s="17">
        <v>13</v>
      </c>
      <c r="F24" s="17">
        <v>98</v>
      </c>
      <c r="G24" s="17">
        <v>216</v>
      </c>
      <c r="H24" s="17">
        <v>263</v>
      </c>
      <c r="I24" s="21" t="s">
        <v>54</v>
      </c>
      <c r="J24" s="46"/>
    </row>
    <row r="25" spans="1:11" ht="36.75" customHeight="1" thickBot="1">
      <c r="A25" s="16" t="s">
        <v>55</v>
      </c>
      <c r="B25" s="12">
        <f t="shared" si="0"/>
        <v>15069</v>
      </c>
      <c r="C25" s="17">
        <v>2550</v>
      </c>
      <c r="D25" s="17">
        <v>5857</v>
      </c>
      <c r="E25" s="17">
        <v>456</v>
      </c>
      <c r="F25" s="17">
        <v>2095</v>
      </c>
      <c r="G25" s="17">
        <v>3163</v>
      </c>
      <c r="H25" s="17">
        <v>948</v>
      </c>
      <c r="I25" s="18" t="s">
        <v>56</v>
      </c>
      <c r="J25" s="46"/>
    </row>
    <row r="26" spans="1:11" ht="37.5" customHeight="1" thickBot="1">
      <c r="A26" s="16" t="s">
        <v>57</v>
      </c>
      <c r="B26" s="12">
        <f t="shared" si="0"/>
        <v>451</v>
      </c>
      <c r="C26" s="17">
        <v>37</v>
      </c>
      <c r="D26" s="17">
        <v>98</v>
      </c>
      <c r="E26" s="17">
        <v>8</v>
      </c>
      <c r="F26" s="17">
        <v>166</v>
      </c>
      <c r="G26" s="17">
        <v>134</v>
      </c>
      <c r="H26" s="17">
        <v>8</v>
      </c>
      <c r="I26" s="18" t="s">
        <v>58</v>
      </c>
      <c r="J26" s="46"/>
    </row>
    <row r="27" spans="1:11" ht="31.5" customHeight="1" thickBot="1">
      <c r="A27" s="22" t="s">
        <v>59</v>
      </c>
      <c r="B27" s="12">
        <f t="shared" si="0"/>
        <v>1483</v>
      </c>
      <c r="C27" s="23">
        <v>128</v>
      </c>
      <c r="D27" s="23">
        <v>338</v>
      </c>
      <c r="E27" s="23">
        <v>12</v>
      </c>
      <c r="F27" s="23">
        <v>223</v>
      </c>
      <c r="G27" s="23">
        <v>728</v>
      </c>
      <c r="H27" s="23">
        <v>54</v>
      </c>
      <c r="I27" s="24" t="s">
        <v>60</v>
      </c>
      <c r="J27" s="46"/>
    </row>
    <row r="28" spans="1:11" ht="31.5" customHeight="1">
      <c r="A28" s="25"/>
      <c r="B28" s="26"/>
      <c r="C28" s="26"/>
      <c r="D28" s="27"/>
      <c r="E28" s="26"/>
      <c r="F28" s="28"/>
      <c r="G28" s="26"/>
      <c r="H28" s="27"/>
      <c r="I28" s="29"/>
      <c r="J28" s="46"/>
    </row>
    <row r="29" spans="1:11" ht="20.100000000000001" customHeight="1">
      <c r="A29" s="47" t="s">
        <v>0</v>
      </c>
      <c r="B29" s="47"/>
      <c r="C29" s="47"/>
      <c r="D29" s="47"/>
      <c r="E29" s="47"/>
      <c r="F29" s="47"/>
      <c r="G29" s="47"/>
      <c r="H29" s="47"/>
      <c r="I29" s="47"/>
      <c r="J29" s="46"/>
    </row>
    <row r="30" spans="1:11" ht="12.75" customHeight="1">
      <c r="A30" s="48" t="s">
        <v>61</v>
      </c>
      <c r="B30" s="48"/>
      <c r="C30" s="48"/>
      <c r="D30" s="48"/>
      <c r="E30" s="48"/>
      <c r="F30" s="48"/>
      <c r="G30" s="48"/>
      <c r="H30" s="48"/>
      <c r="I30" s="48"/>
      <c r="J30" s="46"/>
    </row>
    <row r="31" spans="1:11" ht="30.75" customHeight="1" thickBot="1">
      <c r="A31" s="49" t="s">
        <v>155</v>
      </c>
      <c r="B31" s="49"/>
      <c r="C31" s="49"/>
      <c r="D31" s="49"/>
      <c r="E31" s="49"/>
      <c r="F31" s="49"/>
      <c r="G31" s="49"/>
      <c r="H31" s="49"/>
      <c r="I31" s="49"/>
      <c r="J31" s="46"/>
    </row>
    <row r="32" spans="1:11" ht="12.75" customHeight="1">
      <c r="A32" s="30" t="s">
        <v>62</v>
      </c>
      <c r="B32" s="3" t="s">
        <v>2</v>
      </c>
      <c r="C32" s="2" t="s">
        <v>63</v>
      </c>
      <c r="D32" s="2" t="s">
        <v>4</v>
      </c>
      <c r="E32" s="2" t="s">
        <v>5</v>
      </c>
      <c r="F32" s="2" t="s">
        <v>64</v>
      </c>
      <c r="G32" s="2" t="s">
        <v>7</v>
      </c>
      <c r="H32" s="2" t="s">
        <v>8</v>
      </c>
      <c r="I32" s="5" t="s">
        <v>9</v>
      </c>
      <c r="J32" s="46"/>
      <c r="K32" s="26" t="s">
        <v>65</v>
      </c>
    </row>
    <row r="33" spans="1:10" ht="31.5" customHeight="1" thickBot="1">
      <c r="A33" s="6" t="s">
        <v>10</v>
      </c>
      <c r="B33" s="8" t="s">
        <v>11</v>
      </c>
      <c r="C33" s="8" t="s">
        <v>12</v>
      </c>
      <c r="D33" s="7" t="s">
        <v>13</v>
      </c>
      <c r="E33" s="9" t="s">
        <v>14</v>
      </c>
      <c r="F33" s="8" t="s">
        <v>15</v>
      </c>
      <c r="G33" s="8" t="s">
        <v>16</v>
      </c>
      <c r="H33" s="8" t="s">
        <v>17</v>
      </c>
      <c r="I33" s="31" t="s">
        <v>18</v>
      </c>
      <c r="J33" s="46"/>
    </row>
    <row r="34" spans="1:10" ht="38.25" customHeight="1" thickBot="1">
      <c r="A34" s="32" t="s">
        <v>66</v>
      </c>
      <c r="B34" s="12">
        <f t="shared" ref="B34:B54" si="1">SUM(C34:H34)</f>
        <v>1590</v>
      </c>
      <c r="C34" s="14">
        <v>354</v>
      </c>
      <c r="D34" s="14">
        <v>632</v>
      </c>
      <c r="E34" s="14">
        <v>39</v>
      </c>
      <c r="F34" s="14">
        <v>161</v>
      </c>
      <c r="G34" s="14">
        <v>356</v>
      </c>
      <c r="H34" s="14">
        <v>48</v>
      </c>
      <c r="I34" s="32" t="s">
        <v>67</v>
      </c>
      <c r="J34" s="46"/>
    </row>
    <row r="35" spans="1:10" ht="45" customHeight="1" thickBot="1">
      <c r="A35" s="33" t="s">
        <v>68</v>
      </c>
      <c r="B35" s="12">
        <f t="shared" si="1"/>
        <v>210</v>
      </c>
      <c r="C35" s="17">
        <v>4</v>
      </c>
      <c r="D35" s="17">
        <v>4</v>
      </c>
      <c r="E35" s="17">
        <v>0</v>
      </c>
      <c r="F35" s="17">
        <v>201</v>
      </c>
      <c r="G35" s="17">
        <v>0</v>
      </c>
      <c r="H35" s="17">
        <v>1</v>
      </c>
      <c r="I35" s="33" t="s">
        <v>69</v>
      </c>
      <c r="J35" s="46"/>
    </row>
    <row r="36" spans="1:10" ht="27.75" customHeight="1" thickBot="1">
      <c r="A36" s="33" t="s">
        <v>70</v>
      </c>
      <c r="B36" s="12">
        <f t="shared" si="1"/>
        <v>153</v>
      </c>
      <c r="C36" s="17">
        <v>20</v>
      </c>
      <c r="D36" s="34">
        <v>18</v>
      </c>
      <c r="E36" s="17">
        <v>0</v>
      </c>
      <c r="F36" s="17">
        <v>66</v>
      </c>
      <c r="G36" s="17">
        <v>38</v>
      </c>
      <c r="H36" s="17">
        <v>11</v>
      </c>
      <c r="I36" s="33" t="s">
        <v>71</v>
      </c>
      <c r="J36" s="46"/>
    </row>
    <row r="37" spans="1:10" ht="20.100000000000001" customHeight="1" thickBot="1">
      <c r="A37" s="33" t="s">
        <v>72</v>
      </c>
      <c r="B37" s="12">
        <f t="shared" si="1"/>
        <v>295</v>
      </c>
      <c r="C37" s="17">
        <v>31</v>
      </c>
      <c r="D37" s="17">
        <v>101</v>
      </c>
      <c r="E37" s="17">
        <v>21</v>
      </c>
      <c r="F37" s="17">
        <v>46</v>
      </c>
      <c r="G37" s="17">
        <v>86</v>
      </c>
      <c r="H37" s="17">
        <v>10</v>
      </c>
      <c r="I37" s="33" t="s">
        <v>73</v>
      </c>
      <c r="J37" s="46"/>
    </row>
    <row r="38" spans="1:10" ht="20.100000000000001" customHeight="1" thickBot="1">
      <c r="A38" s="33" t="s">
        <v>74</v>
      </c>
      <c r="B38" s="12">
        <f t="shared" si="1"/>
        <v>4418</v>
      </c>
      <c r="C38" s="17">
        <v>1180</v>
      </c>
      <c r="D38" s="17">
        <v>1289</v>
      </c>
      <c r="E38" s="17">
        <v>393</v>
      </c>
      <c r="F38" s="17">
        <v>730</v>
      </c>
      <c r="G38" s="17">
        <v>577</v>
      </c>
      <c r="H38" s="17">
        <v>249</v>
      </c>
      <c r="I38" s="33" t="s">
        <v>75</v>
      </c>
      <c r="J38" s="46"/>
    </row>
    <row r="39" spans="1:10" ht="42.75" customHeight="1" thickBot="1">
      <c r="A39" s="33" t="s">
        <v>76</v>
      </c>
      <c r="B39" s="12">
        <f t="shared" si="1"/>
        <v>1499</v>
      </c>
      <c r="C39" s="17">
        <v>186</v>
      </c>
      <c r="D39" s="17">
        <v>219</v>
      </c>
      <c r="E39" s="17">
        <v>46</v>
      </c>
      <c r="F39" s="17">
        <v>256</v>
      </c>
      <c r="G39" s="17">
        <v>743</v>
      </c>
      <c r="H39" s="17">
        <v>49</v>
      </c>
      <c r="I39" s="33" t="s">
        <v>77</v>
      </c>
      <c r="J39" s="46"/>
    </row>
    <row r="40" spans="1:10" ht="45" customHeight="1" thickBot="1">
      <c r="A40" s="33" t="s">
        <v>78</v>
      </c>
      <c r="B40" s="12">
        <f t="shared" si="1"/>
        <v>1549</v>
      </c>
      <c r="C40" s="17">
        <v>93</v>
      </c>
      <c r="D40" s="17">
        <v>875</v>
      </c>
      <c r="E40" s="17">
        <v>23</v>
      </c>
      <c r="F40" s="19">
        <v>239</v>
      </c>
      <c r="G40" s="17">
        <v>289</v>
      </c>
      <c r="H40" s="17">
        <v>30</v>
      </c>
      <c r="I40" s="33" t="s">
        <v>79</v>
      </c>
      <c r="J40" s="46"/>
    </row>
    <row r="41" spans="1:10" ht="33.75" customHeight="1" thickBot="1">
      <c r="A41" s="33" t="s">
        <v>80</v>
      </c>
      <c r="B41" s="12">
        <f t="shared" si="1"/>
        <v>29253</v>
      </c>
      <c r="C41" s="17">
        <v>5942</v>
      </c>
      <c r="D41" s="17">
        <v>7897</v>
      </c>
      <c r="E41" s="17">
        <v>1305</v>
      </c>
      <c r="F41" s="19">
        <v>3963</v>
      </c>
      <c r="G41" s="17">
        <v>8100</v>
      </c>
      <c r="H41" s="17">
        <v>2046</v>
      </c>
      <c r="I41" s="33" t="s">
        <v>81</v>
      </c>
      <c r="J41" s="46"/>
    </row>
    <row r="42" spans="1:10" ht="46.5" customHeight="1" thickBot="1">
      <c r="A42" s="33" t="s">
        <v>82</v>
      </c>
      <c r="B42" s="12">
        <f t="shared" si="1"/>
        <v>728</v>
      </c>
      <c r="C42" s="17">
        <v>124</v>
      </c>
      <c r="D42" s="17">
        <v>22</v>
      </c>
      <c r="E42" s="17">
        <v>62</v>
      </c>
      <c r="F42" s="19">
        <v>326</v>
      </c>
      <c r="G42" s="17">
        <v>146</v>
      </c>
      <c r="H42" s="17">
        <v>48</v>
      </c>
      <c r="I42" s="33" t="s">
        <v>83</v>
      </c>
      <c r="J42" s="46"/>
    </row>
    <row r="43" spans="1:10" ht="36" customHeight="1" thickBot="1">
      <c r="A43" s="33" t="s">
        <v>84</v>
      </c>
      <c r="B43" s="12">
        <f t="shared" si="1"/>
        <v>23956</v>
      </c>
      <c r="C43" s="17">
        <v>4552</v>
      </c>
      <c r="D43" s="17">
        <v>7543</v>
      </c>
      <c r="E43" s="17">
        <v>1368</v>
      </c>
      <c r="F43" s="19">
        <v>3533</v>
      </c>
      <c r="G43" s="17">
        <v>6239</v>
      </c>
      <c r="H43" s="17">
        <v>721</v>
      </c>
      <c r="I43" s="33" t="s">
        <v>85</v>
      </c>
      <c r="J43" s="46"/>
    </row>
    <row r="44" spans="1:10" ht="36" customHeight="1" thickBot="1">
      <c r="A44" s="33" t="s">
        <v>86</v>
      </c>
      <c r="B44" s="12">
        <f t="shared" si="1"/>
        <v>89</v>
      </c>
      <c r="C44" s="17">
        <v>19</v>
      </c>
      <c r="D44" s="17">
        <v>23</v>
      </c>
      <c r="E44" s="17">
        <v>0</v>
      </c>
      <c r="F44" s="17">
        <v>5</v>
      </c>
      <c r="G44" s="17">
        <v>7</v>
      </c>
      <c r="H44" s="17">
        <v>35</v>
      </c>
      <c r="I44" s="33" t="s">
        <v>87</v>
      </c>
      <c r="J44" s="46"/>
    </row>
    <row r="45" spans="1:10" ht="37.5" customHeight="1" thickBot="1">
      <c r="A45" s="33" t="s">
        <v>88</v>
      </c>
      <c r="B45" s="12">
        <f t="shared" si="1"/>
        <v>113</v>
      </c>
      <c r="C45" s="17">
        <v>38</v>
      </c>
      <c r="D45" s="17">
        <v>9</v>
      </c>
      <c r="E45" s="17">
        <v>0</v>
      </c>
      <c r="F45" s="17">
        <v>11</v>
      </c>
      <c r="G45" s="17">
        <v>19</v>
      </c>
      <c r="H45" s="17">
        <v>36</v>
      </c>
      <c r="I45" s="33" t="s">
        <v>89</v>
      </c>
      <c r="J45" s="46"/>
    </row>
    <row r="46" spans="1:10" ht="26.25" customHeight="1" thickBot="1">
      <c r="A46" s="33" t="s">
        <v>90</v>
      </c>
      <c r="B46" s="12">
        <f t="shared" si="1"/>
        <v>74705</v>
      </c>
      <c r="C46" s="17">
        <v>12388</v>
      </c>
      <c r="D46" s="17">
        <v>23305</v>
      </c>
      <c r="E46" s="17">
        <v>2223</v>
      </c>
      <c r="F46" s="17">
        <v>4131</v>
      </c>
      <c r="G46" s="17">
        <v>29740</v>
      </c>
      <c r="H46" s="17">
        <v>2918</v>
      </c>
      <c r="I46" s="33" t="s">
        <v>91</v>
      </c>
      <c r="J46" s="46"/>
    </row>
    <row r="47" spans="1:10" ht="37.5" customHeight="1" thickBot="1">
      <c r="A47" s="33" t="s">
        <v>92</v>
      </c>
      <c r="B47" s="12">
        <f t="shared" si="1"/>
        <v>3979</v>
      </c>
      <c r="C47" s="17">
        <v>2302</v>
      </c>
      <c r="D47" s="17">
        <v>612</v>
      </c>
      <c r="E47" s="17">
        <v>171</v>
      </c>
      <c r="F47" s="17">
        <v>281</v>
      </c>
      <c r="G47" s="17">
        <v>453</v>
      </c>
      <c r="H47" s="17">
        <v>160</v>
      </c>
      <c r="I47" s="33" t="s">
        <v>93</v>
      </c>
      <c r="J47" s="46"/>
    </row>
    <row r="48" spans="1:10" ht="27.75" customHeight="1" thickBot="1">
      <c r="A48" s="33" t="s">
        <v>94</v>
      </c>
      <c r="B48" s="12">
        <f t="shared" si="1"/>
        <v>1107</v>
      </c>
      <c r="C48" s="17">
        <v>428</v>
      </c>
      <c r="D48" s="17">
        <v>334</v>
      </c>
      <c r="E48" s="17">
        <v>16</v>
      </c>
      <c r="F48" s="17">
        <v>170</v>
      </c>
      <c r="G48" s="17">
        <v>94</v>
      </c>
      <c r="H48" s="17">
        <v>65</v>
      </c>
      <c r="I48" s="33" t="s">
        <v>95</v>
      </c>
      <c r="J48" s="46"/>
    </row>
    <row r="49" spans="1:10" ht="39.75" customHeight="1" thickBot="1">
      <c r="A49" s="33" t="s">
        <v>96</v>
      </c>
      <c r="B49" s="12">
        <f t="shared" si="1"/>
        <v>1498</v>
      </c>
      <c r="C49" s="17">
        <v>430</v>
      </c>
      <c r="D49" s="17">
        <v>248</v>
      </c>
      <c r="E49" s="17">
        <v>14</v>
      </c>
      <c r="F49" s="17">
        <v>193</v>
      </c>
      <c r="G49" s="17">
        <v>541</v>
      </c>
      <c r="H49" s="17">
        <v>72</v>
      </c>
      <c r="I49" s="33" t="s">
        <v>97</v>
      </c>
      <c r="J49" s="46"/>
    </row>
    <row r="50" spans="1:10" ht="27.75" customHeight="1" thickBot="1">
      <c r="A50" s="33" t="s">
        <v>98</v>
      </c>
      <c r="B50" s="12">
        <f t="shared" si="1"/>
        <v>140220</v>
      </c>
      <c r="C50" s="17">
        <v>26271</v>
      </c>
      <c r="D50" s="17">
        <v>46729</v>
      </c>
      <c r="E50" s="17">
        <v>9655</v>
      </c>
      <c r="F50" s="17">
        <v>15922</v>
      </c>
      <c r="G50" s="17">
        <v>34699</v>
      </c>
      <c r="H50" s="17">
        <v>6944</v>
      </c>
      <c r="I50" s="33" t="s">
        <v>99</v>
      </c>
      <c r="J50" s="46"/>
    </row>
    <row r="51" spans="1:10" ht="24" customHeight="1" thickBot="1">
      <c r="A51" s="33" t="s">
        <v>100</v>
      </c>
      <c r="B51" s="12">
        <f t="shared" si="1"/>
        <v>63548</v>
      </c>
      <c r="C51" s="17">
        <v>8634</v>
      </c>
      <c r="D51" s="17">
        <v>22001</v>
      </c>
      <c r="E51" s="17">
        <v>9198</v>
      </c>
      <c r="F51" s="17">
        <v>4919</v>
      </c>
      <c r="G51" s="17">
        <v>16750</v>
      </c>
      <c r="H51" s="17">
        <v>2046</v>
      </c>
      <c r="I51" s="33" t="s">
        <v>101</v>
      </c>
      <c r="J51" s="46"/>
    </row>
    <row r="52" spans="1:10" ht="21.75" customHeight="1" thickBot="1">
      <c r="A52" s="33" t="s">
        <v>102</v>
      </c>
      <c r="B52" s="12">
        <f t="shared" si="1"/>
        <v>39526</v>
      </c>
      <c r="C52" s="17">
        <v>9330</v>
      </c>
      <c r="D52" s="17">
        <v>11023</v>
      </c>
      <c r="E52" s="17">
        <v>3235</v>
      </c>
      <c r="F52" s="17">
        <v>4215</v>
      </c>
      <c r="G52" s="17">
        <v>11064</v>
      </c>
      <c r="H52" s="17">
        <v>659</v>
      </c>
      <c r="I52" s="33" t="s">
        <v>103</v>
      </c>
      <c r="J52" s="46"/>
    </row>
    <row r="53" spans="1:10" ht="30.75" customHeight="1" thickBot="1">
      <c r="A53" s="33" t="s">
        <v>104</v>
      </c>
      <c r="B53" s="12">
        <f t="shared" si="1"/>
        <v>31062</v>
      </c>
      <c r="C53" s="17">
        <v>2128</v>
      </c>
      <c r="D53" s="17">
        <v>17526</v>
      </c>
      <c r="E53" s="17">
        <v>2488</v>
      </c>
      <c r="F53" s="17">
        <v>2392</v>
      </c>
      <c r="G53" s="17">
        <v>6143</v>
      </c>
      <c r="H53" s="17">
        <v>385</v>
      </c>
      <c r="I53" s="33" t="s">
        <v>105</v>
      </c>
      <c r="J53" s="46"/>
    </row>
    <row r="54" spans="1:10" ht="45" customHeight="1" thickBot="1">
      <c r="A54" s="35" t="s">
        <v>106</v>
      </c>
      <c r="B54" s="12">
        <f t="shared" si="1"/>
        <v>1090</v>
      </c>
      <c r="C54" s="23">
        <v>490</v>
      </c>
      <c r="D54" s="23">
        <v>72</v>
      </c>
      <c r="E54" s="23">
        <v>7</v>
      </c>
      <c r="F54" s="23">
        <v>352</v>
      </c>
      <c r="G54" s="23">
        <v>65</v>
      </c>
      <c r="H54" s="23">
        <v>104</v>
      </c>
      <c r="I54" s="35" t="s">
        <v>107</v>
      </c>
      <c r="J54" s="46"/>
    </row>
    <row r="55" spans="1:10" ht="24.75" customHeight="1">
      <c r="A55" s="47" t="s">
        <v>108</v>
      </c>
      <c r="B55" s="47"/>
      <c r="C55" s="47"/>
      <c r="D55" s="47"/>
      <c r="E55" s="47"/>
      <c r="F55" s="47"/>
      <c r="G55" s="47"/>
      <c r="H55" s="47"/>
      <c r="I55" s="47"/>
      <c r="J55" s="46"/>
    </row>
    <row r="56" spans="1:10" ht="10.5" customHeight="1">
      <c r="A56" s="48" t="s">
        <v>61</v>
      </c>
      <c r="B56" s="48"/>
      <c r="C56" s="48"/>
      <c r="D56" s="48"/>
      <c r="E56" s="48"/>
      <c r="F56" s="48"/>
      <c r="G56" s="48"/>
      <c r="H56" s="48"/>
      <c r="I56" s="48"/>
      <c r="J56" s="46"/>
    </row>
    <row r="57" spans="1:10" ht="18.75" customHeight="1" thickBot="1">
      <c r="A57" s="49" t="s">
        <v>155</v>
      </c>
      <c r="B57" s="49"/>
      <c r="C57" s="49"/>
      <c r="D57" s="49"/>
      <c r="E57" s="49"/>
      <c r="F57" s="49"/>
      <c r="G57" s="49"/>
      <c r="H57" s="49"/>
      <c r="I57" s="49"/>
      <c r="J57" s="46"/>
    </row>
    <row r="58" spans="1:10" ht="15.75" customHeight="1">
      <c r="A58" s="36" t="s">
        <v>62</v>
      </c>
      <c r="B58" s="3" t="s">
        <v>2</v>
      </c>
      <c r="C58" s="2" t="s">
        <v>63</v>
      </c>
      <c r="D58" s="2" t="s">
        <v>4</v>
      </c>
      <c r="E58" s="2" t="s">
        <v>5</v>
      </c>
      <c r="F58" s="2" t="s">
        <v>64</v>
      </c>
      <c r="G58" s="2" t="s">
        <v>7</v>
      </c>
      <c r="H58" s="2" t="s">
        <v>8</v>
      </c>
      <c r="I58" s="5" t="s">
        <v>9</v>
      </c>
      <c r="J58" s="46"/>
    </row>
    <row r="59" spans="1:10" ht="33.75" customHeight="1" thickBot="1">
      <c r="A59" s="37" t="s">
        <v>10</v>
      </c>
      <c r="B59" s="8" t="s">
        <v>11</v>
      </c>
      <c r="C59" s="8" t="s">
        <v>12</v>
      </c>
      <c r="D59" s="7" t="s">
        <v>13</v>
      </c>
      <c r="E59" s="9" t="s">
        <v>14</v>
      </c>
      <c r="F59" s="8" t="s">
        <v>15</v>
      </c>
      <c r="G59" s="8" t="s">
        <v>16</v>
      </c>
      <c r="H59" s="8" t="s">
        <v>17</v>
      </c>
      <c r="I59" s="31" t="s">
        <v>18</v>
      </c>
      <c r="J59" s="46"/>
    </row>
    <row r="60" spans="1:10" ht="18.75" customHeight="1" thickBot="1">
      <c r="A60" s="32" t="s">
        <v>109</v>
      </c>
      <c r="B60" s="12">
        <f>SUM(C60:H60)</f>
        <v>8797</v>
      </c>
      <c r="C60" s="14">
        <v>2307</v>
      </c>
      <c r="D60" s="14">
        <v>2439</v>
      </c>
      <c r="E60" s="14">
        <v>766</v>
      </c>
      <c r="F60" s="14">
        <v>1163</v>
      </c>
      <c r="G60" s="14">
        <v>1643</v>
      </c>
      <c r="H60" s="14">
        <v>479</v>
      </c>
      <c r="I60" s="38" t="s">
        <v>110</v>
      </c>
      <c r="J60" s="46"/>
    </row>
    <row r="61" spans="1:10" ht="31.5" customHeight="1" thickBot="1">
      <c r="A61" s="33" t="s">
        <v>111</v>
      </c>
      <c r="B61" s="12">
        <f t="shared" ref="B61:B81" si="2">SUM(C61:H61)</f>
        <v>81365</v>
      </c>
      <c r="C61" s="17">
        <v>15765</v>
      </c>
      <c r="D61" s="34">
        <v>13209</v>
      </c>
      <c r="E61" s="17">
        <v>3772</v>
      </c>
      <c r="F61" s="17">
        <v>3951</v>
      </c>
      <c r="G61" s="17">
        <v>43058</v>
      </c>
      <c r="H61" s="17">
        <v>1610</v>
      </c>
      <c r="I61" s="39" t="s">
        <v>112</v>
      </c>
      <c r="J61" s="46"/>
    </row>
    <row r="62" spans="1:10" ht="25.5" customHeight="1" thickBot="1">
      <c r="A62" s="33" t="s">
        <v>113</v>
      </c>
      <c r="B62" s="12">
        <f t="shared" si="2"/>
        <v>1405</v>
      </c>
      <c r="C62" s="17">
        <v>552</v>
      </c>
      <c r="D62" s="17">
        <v>561</v>
      </c>
      <c r="E62" s="17">
        <v>15</v>
      </c>
      <c r="F62" s="17">
        <v>100</v>
      </c>
      <c r="G62" s="17">
        <v>123</v>
      </c>
      <c r="H62" s="17">
        <v>54</v>
      </c>
      <c r="I62" s="39" t="s">
        <v>114</v>
      </c>
      <c r="J62" s="46"/>
    </row>
    <row r="63" spans="1:10" ht="18.75" customHeight="1" thickBot="1">
      <c r="A63" s="33" t="s">
        <v>115</v>
      </c>
      <c r="B63" s="12">
        <f t="shared" si="2"/>
        <v>26750</v>
      </c>
      <c r="C63" s="17">
        <v>5116</v>
      </c>
      <c r="D63" s="17">
        <v>9683</v>
      </c>
      <c r="E63" s="17">
        <v>1635</v>
      </c>
      <c r="F63" s="17">
        <v>1803</v>
      </c>
      <c r="G63" s="17">
        <v>7608</v>
      </c>
      <c r="H63" s="17">
        <v>905</v>
      </c>
      <c r="I63" s="39" t="s">
        <v>116</v>
      </c>
      <c r="J63" s="46"/>
    </row>
    <row r="64" spans="1:10" ht="33.75" customHeight="1" thickBot="1">
      <c r="A64" s="33" t="s">
        <v>117</v>
      </c>
      <c r="B64" s="12">
        <f t="shared" si="2"/>
        <v>6681</v>
      </c>
      <c r="C64" s="17">
        <v>1584</v>
      </c>
      <c r="D64" s="17">
        <v>3390</v>
      </c>
      <c r="E64" s="17">
        <v>140</v>
      </c>
      <c r="F64" s="17">
        <v>864</v>
      </c>
      <c r="G64" s="17">
        <v>581</v>
      </c>
      <c r="H64" s="17">
        <v>122</v>
      </c>
      <c r="I64" s="39" t="s">
        <v>118</v>
      </c>
      <c r="J64" s="46"/>
    </row>
    <row r="65" spans="1:10" ht="53.25" customHeight="1" thickBot="1">
      <c r="A65" s="33" t="s">
        <v>119</v>
      </c>
      <c r="B65" s="12">
        <f t="shared" si="2"/>
        <v>9481</v>
      </c>
      <c r="C65" s="17">
        <v>2264</v>
      </c>
      <c r="D65" s="17">
        <v>3394</v>
      </c>
      <c r="E65" s="17">
        <v>740</v>
      </c>
      <c r="F65" s="17">
        <v>1125</v>
      </c>
      <c r="G65" s="17">
        <v>1819</v>
      </c>
      <c r="H65" s="17">
        <v>139</v>
      </c>
      <c r="I65" s="39" t="s">
        <v>120</v>
      </c>
      <c r="J65" s="46"/>
    </row>
    <row r="66" spans="1:10" ht="44.25" customHeight="1" thickBot="1">
      <c r="A66" s="33" t="s">
        <v>121</v>
      </c>
      <c r="B66" s="12">
        <f t="shared" si="2"/>
        <v>22328</v>
      </c>
      <c r="C66" s="17">
        <v>2978</v>
      </c>
      <c r="D66" s="17">
        <v>8006</v>
      </c>
      <c r="E66" s="17">
        <v>1478</v>
      </c>
      <c r="F66" s="17">
        <v>1865</v>
      </c>
      <c r="G66" s="17">
        <v>7140</v>
      </c>
      <c r="H66" s="17">
        <v>861</v>
      </c>
      <c r="I66" s="39" t="s">
        <v>122</v>
      </c>
      <c r="J66" s="46"/>
    </row>
    <row r="67" spans="1:10" ht="31.5" customHeight="1" thickBot="1">
      <c r="A67" s="33" t="s">
        <v>123</v>
      </c>
      <c r="B67" s="12">
        <f t="shared" si="2"/>
        <v>178</v>
      </c>
      <c r="C67" s="17">
        <v>24</v>
      </c>
      <c r="D67" s="17">
        <v>82</v>
      </c>
      <c r="E67" s="17">
        <v>23</v>
      </c>
      <c r="F67" s="17">
        <v>9</v>
      </c>
      <c r="G67" s="17">
        <v>18</v>
      </c>
      <c r="H67" s="17">
        <v>22</v>
      </c>
      <c r="I67" s="39" t="s">
        <v>124</v>
      </c>
      <c r="J67" s="46"/>
    </row>
    <row r="68" spans="1:10" ht="30" customHeight="1" thickBot="1">
      <c r="A68" s="33" t="s">
        <v>125</v>
      </c>
      <c r="B68" s="12">
        <f t="shared" si="2"/>
        <v>239</v>
      </c>
      <c r="C68" s="17">
        <v>8</v>
      </c>
      <c r="D68" s="17">
        <v>13</v>
      </c>
      <c r="E68" s="17">
        <v>0</v>
      </c>
      <c r="F68" s="17">
        <v>10</v>
      </c>
      <c r="G68" s="17">
        <v>198</v>
      </c>
      <c r="H68" s="17">
        <v>10</v>
      </c>
      <c r="I68" s="39" t="s">
        <v>126</v>
      </c>
      <c r="J68" s="46"/>
    </row>
    <row r="69" spans="1:10" ht="42.75" customHeight="1" thickBot="1">
      <c r="A69" s="33" t="s">
        <v>127</v>
      </c>
      <c r="B69" s="12">
        <f t="shared" si="2"/>
        <v>12963</v>
      </c>
      <c r="C69" s="17">
        <v>724</v>
      </c>
      <c r="D69" s="17">
        <v>4369</v>
      </c>
      <c r="E69" s="17">
        <v>2347</v>
      </c>
      <c r="F69" s="17">
        <v>786</v>
      </c>
      <c r="G69" s="17">
        <v>4327</v>
      </c>
      <c r="H69" s="17">
        <v>410</v>
      </c>
      <c r="I69" s="39" t="s">
        <v>128</v>
      </c>
      <c r="J69" s="46"/>
    </row>
    <row r="70" spans="1:10" ht="27" customHeight="1" thickBot="1">
      <c r="A70" s="33" t="s">
        <v>129</v>
      </c>
      <c r="B70" s="12">
        <f t="shared" si="2"/>
        <v>263</v>
      </c>
      <c r="C70" s="17">
        <v>12</v>
      </c>
      <c r="D70" s="17">
        <v>78</v>
      </c>
      <c r="E70" s="17">
        <v>14</v>
      </c>
      <c r="F70" s="17">
        <v>32</v>
      </c>
      <c r="G70" s="17">
        <v>90</v>
      </c>
      <c r="H70" s="17">
        <v>37</v>
      </c>
      <c r="I70" s="39" t="s">
        <v>130</v>
      </c>
      <c r="J70" s="46"/>
    </row>
    <row r="71" spans="1:10" ht="35.25" customHeight="1" thickBot="1">
      <c r="A71" s="33" t="s">
        <v>131</v>
      </c>
      <c r="B71" s="12">
        <f t="shared" si="2"/>
        <v>13904</v>
      </c>
      <c r="C71" s="19">
        <v>1741</v>
      </c>
      <c r="D71" s="17">
        <v>8896</v>
      </c>
      <c r="E71" s="17">
        <v>761</v>
      </c>
      <c r="F71" s="17">
        <v>1159</v>
      </c>
      <c r="G71" s="17">
        <v>682</v>
      </c>
      <c r="H71" s="17">
        <v>665</v>
      </c>
      <c r="I71" s="39" t="s">
        <v>132</v>
      </c>
      <c r="J71" s="46"/>
    </row>
    <row r="72" spans="1:10" ht="33.75" customHeight="1" thickBot="1">
      <c r="A72" s="33" t="s">
        <v>133</v>
      </c>
      <c r="B72" s="12">
        <f t="shared" si="2"/>
        <v>734</v>
      </c>
      <c r="C72" s="17">
        <v>140</v>
      </c>
      <c r="D72" s="17">
        <v>362</v>
      </c>
      <c r="E72" s="17">
        <v>21</v>
      </c>
      <c r="F72" s="17">
        <v>104</v>
      </c>
      <c r="G72" s="17">
        <v>66</v>
      </c>
      <c r="H72" s="17">
        <v>41</v>
      </c>
      <c r="I72" s="39" t="s">
        <v>134</v>
      </c>
      <c r="J72" s="46"/>
    </row>
    <row r="73" spans="1:10" ht="30.75" customHeight="1" thickBot="1">
      <c r="A73" s="33" t="s">
        <v>135</v>
      </c>
      <c r="B73" s="12">
        <f t="shared" si="2"/>
        <v>11805</v>
      </c>
      <c r="C73" s="17">
        <v>1819</v>
      </c>
      <c r="D73" s="17">
        <v>4683</v>
      </c>
      <c r="E73" s="17">
        <v>623</v>
      </c>
      <c r="F73" s="17">
        <v>1264</v>
      </c>
      <c r="G73" s="17">
        <v>2921</v>
      </c>
      <c r="H73" s="17">
        <v>495</v>
      </c>
      <c r="I73" s="39" t="s">
        <v>136</v>
      </c>
      <c r="J73" s="46"/>
    </row>
    <row r="74" spans="1:10" ht="44.25" customHeight="1" thickBot="1">
      <c r="A74" s="33" t="s">
        <v>137</v>
      </c>
      <c r="B74" s="12">
        <f t="shared" si="2"/>
        <v>2035</v>
      </c>
      <c r="C74" s="17">
        <v>195</v>
      </c>
      <c r="D74" s="17">
        <v>685</v>
      </c>
      <c r="E74" s="17">
        <v>2</v>
      </c>
      <c r="F74" s="17">
        <v>36</v>
      </c>
      <c r="G74" s="17">
        <v>370</v>
      </c>
      <c r="H74" s="17">
        <v>747</v>
      </c>
      <c r="I74" s="39" t="s">
        <v>138</v>
      </c>
      <c r="J74" s="46"/>
    </row>
    <row r="75" spans="1:10" ht="24.75" customHeight="1" thickBot="1">
      <c r="A75" s="33" t="s">
        <v>139</v>
      </c>
      <c r="B75" s="12">
        <f t="shared" si="2"/>
        <v>1954</v>
      </c>
      <c r="C75" s="17">
        <v>358</v>
      </c>
      <c r="D75" s="17">
        <v>685</v>
      </c>
      <c r="E75" s="17">
        <v>7</v>
      </c>
      <c r="F75" s="17">
        <v>241</v>
      </c>
      <c r="G75" s="17">
        <v>545</v>
      </c>
      <c r="H75" s="17">
        <v>118</v>
      </c>
      <c r="I75" s="39" t="s">
        <v>140</v>
      </c>
      <c r="J75" s="46"/>
    </row>
    <row r="76" spans="1:10" ht="28.5" customHeight="1" thickBot="1">
      <c r="A76" s="33" t="s">
        <v>141</v>
      </c>
      <c r="B76" s="12">
        <f t="shared" si="2"/>
        <v>24732</v>
      </c>
      <c r="C76" s="17">
        <v>2103</v>
      </c>
      <c r="D76" s="17">
        <v>11448</v>
      </c>
      <c r="E76" s="17">
        <v>1067</v>
      </c>
      <c r="F76" s="17">
        <v>1243</v>
      </c>
      <c r="G76" s="17">
        <v>5660</v>
      </c>
      <c r="H76" s="17">
        <v>3211</v>
      </c>
      <c r="I76" s="39" t="s">
        <v>142</v>
      </c>
      <c r="J76" s="46"/>
    </row>
    <row r="77" spans="1:10" ht="32.25" customHeight="1" thickBot="1">
      <c r="A77" s="33" t="s">
        <v>143</v>
      </c>
      <c r="B77" s="12">
        <f t="shared" si="2"/>
        <v>45007</v>
      </c>
      <c r="C77" s="17">
        <v>7103</v>
      </c>
      <c r="D77" s="17">
        <v>17985</v>
      </c>
      <c r="E77" s="17">
        <v>3166</v>
      </c>
      <c r="F77" s="17">
        <v>4625</v>
      </c>
      <c r="G77" s="17">
        <v>10003</v>
      </c>
      <c r="H77" s="17">
        <v>2125</v>
      </c>
      <c r="I77" s="39" t="s">
        <v>144</v>
      </c>
      <c r="J77" s="46"/>
    </row>
    <row r="78" spans="1:10" ht="34.5" customHeight="1" thickBot="1">
      <c r="A78" s="33" t="s">
        <v>145</v>
      </c>
      <c r="B78" s="12">
        <f t="shared" si="2"/>
        <v>55436</v>
      </c>
      <c r="C78" s="17">
        <v>4978</v>
      </c>
      <c r="D78" s="17">
        <v>20469</v>
      </c>
      <c r="E78" s="17">
        <v>3341</v>
      </c>
      <c r="F78" s="17">
        <v>3628</v>
      </c>
      <c r="G78" s="17">
        <v>19919</v>
      </c>
      <c r="H78" s="17">
        <v>3101</v>
      </c>
      <c r="I78" s="39" t="s">
        <v>146</v>
      </c>
      <c r="J78" s="46"/>
    </row>
    <row r="79" spans="1:10" ht="33.75" customHeight="1" thickBot="1">
      <c r="A79" s="33" t="s">
        <v>147</v>
      </c>
      <c r="B79" s="12">
        <f t="shared" si="2"/>
        <v>45850</v>
      </c>
      <c r="C79" s="17">
        <v>205</v>
      </c>
      <c r="D79" s="17">
        <v>3430</v>
      </c>
      <c r="E79" s="17">
        <v>5727</v>
      </c>
      <c r="F79" s="17">
        <v>2460</v>
      </c>
      <c r="G79" s="17">
        <v>33598</v>
      </c>
      <c r="H79" s="17">
        <v>430</v>
      </c>
      <c r="I79" s="39" t="s">
        <v>148</v>
      </c>
      <c r="J79" s="46"/>
    </row>
    <row r="80" spans="1:10" ht="19.5" customHeight="1" thickBot="1">
      <c r="A80" s="33" t="s">
        <v>149</v>
      </c>
      <c r="B80" s="12">
        <f t="shared" si="2"/>
        <v>32341</v>
      </c>
      <c r="C80" s="17">
        <v>3247</v>
      </c>
      <c r="D80" s="17">
        <v>10913</v>
      </c>
      <c r="E80" s="17">
        <v>8112</v>
      </c>
      <c r="F80" s="17">
        <v>2227</v>
      </c>
      <c r="G80" s="17">
        <v>7466</v>
      </c>
      <c r="H80" s="17">
        <v>376</v>
      </c>
      <c r="I80" s="39" t="s">
        <v>150</v>
      </c>
      <c r="J80" s="46"/>
    </row>
    <row r="81" spans="1:10" ht="19.5" customHeight="1" thickBot="1">
      <c r="A81" s="40" t="s">
        <v>151</v>
      </c>
      <c r="B81" s="12">
        <f t="shared" si="2"/>
        <v>428060</v>
      </c>
      <c r="C81" s="41">
        <v>60742</v>
      </c>
      <c r="D81" s="41">
        <v>85675</v>
      </c>
      <c r="E81" s="41">
        <v>9817</v>
      </c>
      <c r="F81" s="41">
        <v>45571</v>
      </c>
      <c r="G81" s="41">
        <v>94593</v>
      </c>
      <c r="H81" s="41">
        <v>131662</v>
      </c>
      <c r="I81" s="42"/>
      <c r="J81" s="46"/>
    </row>
    <row r="82" spans="1:10" ht="22.5" customHeight="1" thickBot="1">
      <c r="A82" s="43" t="s">
        <v>152</v>
      </c>
      <c r="B82" s="44">
        <f t="shared" ref="B82:H82" si="3">SUM(B60:B81,B34:B54,B7:B27)</f>
        <v>1425442</v>
      </c>
      <c r="C82" s="44">
        <f t="shared" si="3"/>
        <v>222563</v>
      </c>
      <c r="D82" s="44">
        <f t="shared" si="3"/>
        <v>402153</v>
      </c>
      <c r="E82" s="44">
        <f t="shared" si="3"/>
        <v>77488</v>
      </c>
      <c r="F82" s="44">
        <f t="shared" si="3"/>
        <v>129485</v>
      </c>
      <c r="G82" s="44">
        <f t="shared" si="3"/>
        <v>423075</v>
      </c>
      <c r="H82" s="44">
        <f t="shared" si="3"/>
        <v>170678</v>
      </c>
      <c r="I82" s="45" t="s">
        <v>153</v>
      </c>
      <c r="J82" s="46"/>
    </row>
    <row r="83" spans="1:10" ht="18" customHeight="1"/>
    <row r="84" spans="1:10" ht="21" customHeight="1"/>
  </sheetData>
  <mergeCells count="9">
    <mergeCell ref="A55:I55"/>
    <mergeCell ref="A56:I56"/>
    <mergeCell ref="A57:I57"/>
    <mergeCell ref="A1:I1"/>
    <mergeCell ref="A2:I2"/>
    <mergeCell ref="A3:I3"/>
    <mergeCell ref="A29:I29"/>
    <mergeCell ref="A30:I30"/>
    <mergeCell ref="A31:I31"/>
  </mergeCells>
  <printOptions horizontalCentered="1" verticalCentered="1" gridLinesSet="0"/>
  <pageMargins left="0" right="0" top="0" bottom="0" header="0" footer="0"/>
  <pageSetup paperSize="9" orientation="portrait" horizontalDpi="300" verticalDpi="300" r:id="rId1"/>
  <headerFooter alignWithMargins="0">
    <oddHeader xml:space="preserve">&amp;C </oddHeader>
    <oddFooter xml:space="preserve">&amp;C 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7F4633577BD04CACEAEB00CF584CB2" ma:contentTypeVersion="4" ma:contentTypeDescription="Create a new document." ma:contentTypeScope="" ma:versionID="3b0ad053aa34eeca6de112401af30a08">
  <xsd:schema xmlns:xsd="http://www.w3.org/2001/XMLSchema" xmlns:xs="http://www.w3.org/2001/XMLSchema" xmlns:p="http://schemas.microsoft.com/office/2006/metadata/properties" xmlns:ns2="a5cd8edf-193d-454e-be79-0a753d5be6e1" xmlns:ns3="11e61f89-cf6d-49a2-9fe0-486a1dfba8df" targetNamespace="http://schemas.microsoft.com/office/2006/metadata/properties" ma:root="true" ma:fieldsID="25ed41e8a5d2b96e4d034b0c958db909" ns2:_="" ns3:_="">
    <xsd:import namespace="a5cd8edf-193d-454e-be79-0a753d5be6e1"/>
    <xsd:import namespace="11e61f89-cf6d-49a2-9fe0-486a1dfba8d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_dlc_DocId" minOccurs="0"/>
                <xsd:element ref="ns2:_dlc_DocIdUrl" minOccurs="0"/>
                <xsd:element ref="ns2:_dlc_DocIdPersistId" minOccurs="0"/>
                <xsd:element ref="ns3:Downloa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cd8edf-193d-454e-be79-0a753d5be6e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dlc_DocId" ma:index="9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0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1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e61f89-cf6d-49a2-9fe0-486a1dfba8df" elementFormDefault="qualified">
    <xsd:import namespace="http://schemas.microsoft.com/office/2006/documentManagement/types"/>
    <xsd:import namespace="http://schemas.microsoft.com/office/infopath/2007/PartnerControls"/>
    <xsd:element name="Downloads" ma:index="12" nillable="true" ma:displayName="Downloads" ma:internalName="Download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a5cd8edf-193d-454e-be79-0a753d5be6e1">TWUZXU4UYYY7-944396957-16785</_dlc_DocId>
    <_dlc_DocIdUrl xmlns="a5cd8edf-193d-454e-be79-0a753d5be6e1">
      <Url>http://localhost/_layouts/15/DocIdRedir.aspx?ID=TWUZXU4UYYY7-944396957-16785</Url>
      <Description>TWUZXU4UYYY7-944396957-16785</Description>
    </_dlc_DocIdUrl>
    <Downloads xmlns="11e61f89-cf6d-49a2-9fe0-486a1dfba8df" xsi:nil="true"/>
  </documentManagement>
</p:properties>
</file>

<file path=customXml/itemProps1.xml><?xml version="1.0" encoding="utf-8"?>
<ds:datastoreItem xmlns:ds="http://schemas.openxmlformats.org/officeDocument/2006/customXml" ds:itemID="{B77D6CCE-E283-4DEF-9C12-55A2251E7834}"/>
</file>

<file path=customXml/itemProps2.xml><?xml version="1.0" encoding="utf-8"?>
<ds:datastoreItem xmlns:ds="http://schemas.openxmlformats.org/officeDocument/2006/customXml" ds:itemID="{92D06D5D-242F-46E7-BDE6-D7AC3B7CFF15}"/>
</file>

<file path=customXml/itemProps3.xml><?xml version="1.0" encoding="utf-8"?>
<ds:datastoreItem xmlns:ds="http://schemas.openxmlformats.org/officeDocument/2006/customXml" ds:itemID="{80D5E4C8-5568-43A3-A836-68E404392231}"/>
</file>

<file path=customXml/itemProps4.xml><?xml version="1.0" encoding="utf-8"?>
<ds:datastoreItem xmlns:ds="http://schemas.openxmlformats.org/officeDocument/2006/customXml" ds:itemID="{7F26164C-E520-4422-A605-FAF8534EC2E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جدول 46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abualala</dc:creator>
  <cp:lastModifiedBy>Ahmed Habib</cp:lastModifiedBy>
  <dcterms:created xsi:type="dcterms:W3CDTF">2016-12-13T08:51:00Z</dcterms:created>
  <dcterms:modified xsi:type="dcterms:W3CDTF">2017-10-01T08:38:57Z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0x0101005B7F4633577BD04CACEAEB00CF584CB2</vt:lpwstr>
  </property>
  <property fmtid="{D5CDD505-2E9C-101B-9397-08002B2CF9AE}" pid="3" name="_dlc_DocIdItemGuid">
    <vt:lpwstr>8e5564d7-2d6b-4199-aca9-e93fbd2bc32b</vt:lpwstr>
  </property>
</Properties>
</file>